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<sst xmlns="http://schemas.openxmlformats.org/spreadsheetml/2006/main" count="177" uniqueCount="49">
  <si>
    <t>КИРОВА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</si>
  <si>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</si>
  <si>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</si>
  <si>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</si>
  <si>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</si>
  <si>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</si>
  <si>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</si>
  <si>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</si>
  <si>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</si>
  <si>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</si>
  <si>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</si>
  <si>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замена вентиля</t>
  </si>
  <si>
    <t>ремонт системы отопления</t>
  </si>
  <si>
    <t>март</t>
  </si>
  <si>
    <t>апрель</t>
  </si>
  <si>
    <t>май</t>
  </si>
  <si>
    <t>июнь</t>
  </si>
  <si>
    <t>ревизия эл.щита</t>
  </si>
  <si>
    <t>перекладка дымовой трубы</t>
  </si>
  <si>
    <t>установка колпака над трубой</t>
  </si>
  <si>
    <t>июль</t>
  </si>
  <si>
    <t>выявление протечки по заявке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</si>
  <si>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</si>
  <si>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</si>
  <si>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</si>
  <si>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</si>
  <si>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</si>
  <si>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</si>
  <si>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ревизия запорнрй арматуры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</si>
  <si>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</si>
  <si>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</si>
  <si>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</si>
  <si>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</si>
  <si>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</si>
  <si>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</si>
  <si>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  по ул. Кирова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</si>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</sst>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8.875" style="0" customWidth="1"/>
    <col min="4" max="4" width="8.625" style="0" customWidth="1"/>
    <col min="5" max="5" width="10.625" style="0" customWidth="1"/>
    <col min="6" max="6" width="10.125" style="0" customWidth="1"/>
    <col min="7" max="7" width="11.625" style="0" customWidth="1"/>
    <col min="8" max="8" width="10.875" style="0" customWidth="1"/>
    <col min="9" max="9" width="8.75390625" style="0" customWidth="1"/>
    <col min="10" max="10" width="10.00390625" style="0" customWidth="1"/>
    <col min="12" max="12" width="9.2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2753.45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2753.45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КИРОВА 9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2753.45</v>
      </c>
    </row>
    <row r="15" spans="1:14" ht="12.75">
      <c r="A15" s="32"/>
      <c r="B15" s="23"/>
      <c r="C15" s="24"/>
      <c r="D15" s="24"/>
      <c r="E15" s="24"/>
      <c r="F15" s="25"/>
      <c r="G15" s="26"/>
      <c r="H15" s="27"/>
      <c r="I15" s="42" t="s">
        <v>11</v>
      </c>
      <c r="J15" s="15"/>
      <c r="K15" s="15"/>
      <c r="L15" s="15"/>
      <c r="M15" s="34">
        <v>7</v>
      </c>
      <c r="N15" s="36">
        <v>463.7</v>
      </c>
    </row>
    <row r="16" spans="1:14" ht="12.75">
      <c r="A16" s="32"/>
      <c r="B16" s="33"/>
      <c r="C16" s="15"/>
      <c r="D16" s="15"/>
      <c r="E16" s="15"/>
      <c r="F16" s="34"/>
      <c r="G16" s="35"/>
      <c r="H16" s="36"/>
      <c r="I16" s="42" t="s">
        <v>12</v>
      </c>
      <c r="J16" s="15"/>
      <c r="K16" s="15"/>
      <c r="L16" s="15"/>
      <c r="M16" s="34">
        <v>7</v>
      </c>
      <c r="N16" s="36">
        <v>496.46</v>
      </c>
    </row>
    <row r="17" spans="1:14" ht="12.75">
      <c r="A17" s="32"/>
      <c r="B17" s="33"/>
      <c r="C17" s="15"/>
      <c r="D17" s="15"/>
      <c r="E17" s="15"/>
      <c r="F17" s="34"/>
      <c r="G17" s="35"/>
      <c r="H17" s="41"/>
      <c r="I17" s="42"/>
      <c r="J17" s="15"/>
      <c r="K17" s="15"/>
      <c r="L17" s="15"/>
      <c r="M17" s="34"/>
      <c r="N17" s="43"/>
    </row>
    <row r="18" spans="1:14" ht="12.75">
      <c r="A18" s="44"/>
      <c r="B18" s="45"/>
      <c r="C18" s="46"/>
      <c r="D18" s="46"/>
      <c r="E18" s="46"/>
      <c r="F18" s="47"/>
      <c r="G18" s="45"/>
      <c r="H18" s="48">
        <f>SUM(H13:H17)</f>
        <v>0</v>
      </c>
      <c r="I18" s="49"/>
      <c r="J18" s="50"/>
      <c r="K18" s="50"/>
      <c r="L18" s="50"/>
      <c r="M18" s="51"/>
      <c r="N18" s="48">
        <f>SUM(N14:N17)</f>
        <v>3713.6099999999997</v>
      </c>
    </row>
    <row r="19" spans="1:14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4" t="str">
        <f>A10</f>
        <v>КИРОВА 9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7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8" t="s">
        <v>3</v>
      </c>
      <c r="B22" s="11" t="s">
        <v>4</v>
      </c>
      <c r="C22" s="11"/>
      <c r="D22" s="11"/>
      <c r="E22" s="11"/>
      <c r="F22" s="11"/>
      <c r="G22" s="19" t="s">
        <v>5</v>
      </c>
      <c r="H22" s="20" t="s">
        <v>6</v>
      </c>
      <c r="I22" s="10" t="s">
        <v>4</v>
      </c>
      <c r="J22" s="10"/>
      <c r="K22" s="10"/>
      <c r="L22" s="10"/>
      <c r="M22" s="10"/>
      <c r="N22" s="21" t="s">
        <v>6</v>
      </c>
    </row>
    <row r="23" spans="1:14" ht="12.75">
      <c r="A23" s="22" t="s">
        <v>13</v>
      </c>
      <c r="B23" s="23"/>
      <c r="C23" s="24"/>
      <c r="D23" s="24"/>
      <c r="E23" s="24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37" t="s">
        <v>9</v>
      </c>
      <c r="J24" s="38"/>
      <c r="K24" s="38"/>
      <c r="L24" s="38"/>
      <c r="M24" s="39"/>
      <c r="N24" s="40">
        <v>2753.45</v>
      </c>
    </row>
    <row r="25" spans="1:14" ht="12.75">
      <c r="A25" s="32"/>
      <c r="B25" s="33"/>
      <c r="C25" s="15"/>
      <c r="D25" s="15"/>
      <c r="E25" s="15"/>
      <c r="F25" s="34"/>
      <c r="G25" s="35"/>
      <c r="H25" s="41"/>
      <c r="I25" s="42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SUM(H23:H25)</f>
        <v>0</v>
      </c>
      <c r="I26" s="49"/>
      <c r="J26" s="50"/>
      <c r="K26" s="50"/>
      <c r="L26" s="50"/>
      <c r="M26" s="51"/>
      <c r="N26" s="48">
        <f>SUM(N24:N25)</f>
        <v>2753.45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A20</f>
        <v>КИРОВА 9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14</v>
      </c>
      <c r="B31" s="23"/>
      <c r="C31" s="24"/>
      <c r="D31" s="24"/>
      <c r="E31" s="24"/>
      <c r="F31" s="25"/>
      <c r="G31" s="26"/>
      <c r="H31" s="27">
        <v>0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36"/>
      <c r="I32" s="37" t="s">
        <v>9</v>
      </c>
      <c r="J32" s="38"/>
      <c r="K32" s="38"/>
      <c r="L32" s="38"/>
      <c r="M32" s="39"/>
      <c r="N32" s="40">
        <v>2753.45</v>
      </c>
    </row>
    <row r="33" spans="1:14" ht="12.75">
      <c r="A33" s="32"/>
      <c r="B33" s="33"/>
      <c r="C33" s="15"/>
      <c r="D33" s="15"/>
      <c r="E33" s="15"/>
      <c r="F33" s="34"/>
      <c r="G33" s="35"/>
      <c r="H33" s="41"/>
      <c r="I33" s="42"/>
      <c r="J33" s="15"/>
      <c r="K33" s="15"/>
      <c r="L33" s="15"/>
      <c r="M33" s="34"/>
      <c r="N33" s="43"/>
    </row>
    <row r="34" spans="1:14" ht="12.75">
      <c r="A34" s="44"/>
      <c r="B34" s="45"/>
      <c r="C34" s="46"/>
      <c r="D34" s="46"/>
      <c r="E34" s="46"/>
      <c r="F34" s="47"/>
      <c r="G34" s="45"/>
      <c r="H34" s="48">
        <f>SUM(H31:H33)</f>
        <v>0</v>
      </c>
      <c r="I34" s="49"/>
      <c r="J34" s="50"/>
      <c r="K34" s="50"/>
      <c r="L34" s="50"/>
      <c r="M34" s="51"/>
      <c r="N34" s="48">
        <f>SUM(N32:N33)</f>
        <v>2753.45</v>
      </c>
    </row>
    <row r="35" spans="1:14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4" t="str">
        <f>A28</f>
        <v>КИРОВА 9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7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8" t="s">
        <v>3</v>
      </c>
      <c r="B38" s="11" t="s">
        <v>4</v>
      </c>
      <c r="C38" s="11"/>
      <c r="D38" s="11"/>
      <c r="E38" s="11"/>
      <c r="F38" s="11"/>
      <c r="G38" s="19" t="s">
        <v>5</v>
      </c>
      <c r="H38" s="20" t="s">
        <v>6</v>
      </c>
      <c r="I38" s="10" t="s">
        <v>4</v>
      </c>
      <c r="J38" s="10"/>
      <c r="K38" s="10"/>
      <c r="L38" s="10"/>
      <c r="M38" s="10"/>
      <c r="N38" s="21" t="s">
        <v>6</v>
      </c>
    </row>
    <row r="39" spans="1:14" ht="12.75">
      <c r="A39" s="22" t="s">
        <v>15</v>
      </c>
      <c r="B39" s="23"/>
      <c r="C39" s="24"/>
      <c r="D39" s="24"/>
      <c r="E39" s="24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33"/>
      <c r="C40" s="15"/>
      <c r="D40" s="15"/>
      <c r="E40" s="15"/>
      <c r="F40" s="34"/>
      <c r="G40" s="35"/>
      <c r="H40" s="36"/>
      <c r="I40" s="37" t="s">
        <v>9</v>
      </c>
      <c r="J40" s="38"/>
      <c r="K40" s="38"/>
      <c r="L40" s="38"/>
      <c r="M40" s="39"/>
      <c r="N40" s="40">
        <v>2753.45</v>
      </c>
    </row>
    <row r="41" spans="1:14" ht="12.75">
      <c r="A41" s="32"/>
      <c r="B41" s="33"/>
      <c r="C41" s="15"/>
      <c r="D41" s="15"/>
      <c r="E41" s="15"/>
      <c r="F41" s="34"/>
      <c r="G41" s="35"/>
      <c r="H41" s="41"/>
      <c r="I41" s="42"/>
      <c r="J41" s="15"/>
      <c r="K41" s="15"/>
      <c r="L41" s="15"/>
      <c r="M41" s="34"/>
      <c r="N41" s="43"/>
    </row>
    <row r="42" spans="1:14" ht="12.75">
      <c r="A42" s="44"/>
      <c r="B42" s="45"/>
      <c r="C42" s="46"/>
      <c r="D42" s="46"/>
      <c r="E42" s="46"/>
      <c r="F42" s="47"/>
      <c r="G42" s="45"/>
      <c r="H42" s="48">
        <f>SUM(H39:H41)</f>
        <v>0</v>
      </c>
      <c r="I42" s="49"/>
      <c r="J42" s="50"/>
      <c r="K42" s="50"/>
      <c r="L42" s="50"/>
      <c r="M42" s="51"/>
      <c r="N42" s="48">
        <f>SUM(N40:N41)</f>
        <v>2753.45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A36</f>
        <v>КИРОВА 9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16</v>
      </c>
      <c r="B47" s="23" t="s">
        <v>17</v>
      </c>
      <c r="C47" s="24"/>
      <c r="D47" s="24"/>
      <c r="E47" s="24"/>
      <c r="F47" s="25"/>
      <c r="G47" s="26"/>
      <c r="H47" s="27">
        <v>498.7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33" t="s">
        <v>18</v>
      </c>
      <c r="C48" s="15"/>
      <c r="D48" s="15"/>
      <c r="E48" s="15"/>
      <c r="F48" s="34"/>
      <c r="G48" s="35"/>
      <c r="H48" s="36">
        <v>4785.8</v>
      </c>
      <c r="I48" s="37" t="s">
        <v>9</v>
      </c>
      <c r="J48" s="38"/>
      <c r="K48" s="38"/>
      <c r="L48" s="38"/>
      <c r="M48" s="39"/>
      <c r="N48" s="40">
        <v>2753.45</v>
      </c>
    </row>
    <row r="49" spans="1:14" ht="12.75">
      <c r="A49" s="32"/>
      <c r="B49" s="23" t="s">
        <v>19</v>
      </c>
      <c r="C49" s="24"/>
      <c r="D49" s="24"/>
      <c r="E49" s="24"/>
      <c r="F49" s="25"/>
      <c r="G49" s="26"/>
      <c r="H49" s="27">
        <v>1421.33</v>
      </c>
      <c r="I49" s="42"/>
      <c r="J49" s="15"/>
      <c r="K49" s="15"/>
      <c r="L49" s="15"/>
      <c r="M49" s="34"/>
      <c r="N49" s="36"/>
    </row>
    <row r="50" spans="1:14" ht="12.75">
      <c r="A50" s="32"/>
      <c r="B50" s="33"/>
      <c r="C50" s="15"/>
      <c r="D50" s="15"/>
      <c r="E50" s="15"/>
      <c r="F50" s="34"/>
      <c r="G50" s="35"/>
      <c r="H50" s="41"/>
      <c r="I50" s="42"/>
      <c r="J50" s="15"/>
      <c r="K50" s="15"/>
      <c r="L50" s="15"/>
      <c r="M50" s="34"/>
      <c r="N50" s="43"/>
    </row>
    <row r="51" spans="1:14" ht="12.75">
      <c r="A51" s="44"/>
      <c r="B51" s="45"/>
      <c r="C51" s="46"/>
      <c r="D51" s="46"/>
      <c r="E51" s="46"/>
      <c r="F51" s="47"/>
      <c r="G51" s="45"/>
      <c r="H51" s="48">
        <f>SUM(H47:H50)</f>
        <v>6705.83</v>
      </c>
      <c r="I51" s="49"/>
      <c r="J51" s="50"/>
      <c r="K51" s="50"/>
      <c r="L51" s="50"/>
      <c r="M51" s="51"/>
      <c r="N51" s="48">
        <f>SUM(N48:N50)</f>
        <v>2753.45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A44</f>
        <v>КИРОВА 9</v>
      </c>
      <c r="B53" s="14"/>
      <c r="C53" s="14"/>
      <c r="D53" s="14"/>
      <c r="E53" s="52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20</v>
      </c>
      <c r="B56" s="23"/>
      <c r="C56" s="24"/>
      <c r="D56" s="24"/>
      <c r="E56" s="24"/>
      <c r="F56" s="25"/>
      <c r="G56" s="26"/>
      <c r="H56" s="27">
        <v>0</v>
      </c>
      <c r="I56" s="28" t="s">
        <v>8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9</v>
      </c>
      <c r="J57" s="38"/>
      <c r="K57" s="38"/>
      <c r="L57" s="38"/>
      <c r="M57" s="39"/>
      <c r="N57" s="40">
        <v>2753.45</v>
      </c>
    </row>
    <row r="58" spans="1:14" ht="12.75">
      <c r="A58" s="32"/>
      <c r="B58" s="23"/>
      <c r="C58" s="24"/>
      <c r="D58" s="24"/>
      <c r="E58" s="24"/>
      <c r="F58" s="25"/>
      <c r="G58" s="26"/>
      <c r="H58" s="27"/>
      <c r="I58" s="42" t="s">
        <v>21</v>
      </c>
      <c r="J58" s="15"/>
      <c r="K58" s="15"/>
      <c r="L58" s="15"/>
      <c r="M58" s="34">
        <v>9</v>
      </c>
      <c r="N58" s="36">
        <v>127.44</v>
      </c>
    </row>
    <row r="59" spans="1:14" ht="12.75">
      <c r="A59" s="32"/>
      <c r="B59" s="33"/>
      <c r="C59" s="15"/>
      <c r="D59" s="15"/>
      <c r="E59" s="15"/>
      <c r="F59" s="34"/>
      <c r="G59" s="35"/>
      <c r="H59" s="41"/>
      <c r="I59" s="42"/>
      <c r="J59" s="15"/>
      <c r="K59" s="15"/>
      <c r="L59" s="15"/>
      <c r="M59" s="34"/>
      <c r="N59" s="43"/>
    </row>
    <row r="60" spans="1:14" ht="12.75">
      <c r="A60" s="44"/>
      <c r="B60" s="45"/>
      <c r="C60" s="46"/>
      <c r="D60" s="46"/>
      <c r="E60" s="46"/>
      <c r="F60" s="47"/>
      <c r="G60" s="45"/>
      <c r="H60" s="48">
        <f>SUM(H56:H59)</f>
        <v>0</v>
      </c>
      <c r="I60" s="49"/>
      <c r="J60" s="50"/>
      <c r="K60" s="50"/>
      <c r="L60" s="50"/>
      <c r="M60" s="51"/>
      <c r="N60" s="48">
        <f>SUM(N57:N59)</f>
        <v>2880.89</v>
      </c>
    </row>
    <row r="61" spans="1:14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4" t="str">
        <f>A53</f>
        <v>КИРОВА 9</v>
      </c>
      <c r="B62" s="14"/>
      <c r="C62" s="14"/>
      <c r="D62" s="14"/>
      <c r="E62" s="52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7"/>
      <c r="B63" s="13" t="s">
        <v>1</v>
      </c>
      <c r="C63" s="13"/>
      <c r="D63" s="13"/>
      <c r="E63" s="13"/>
      <c r="F63" s="13"/>
      <c r="G63" s="13"/>
      <c r="H63" s="13"/>
      <c r="I63" s="12" t="s">
        <v>2</v>
      </c>
      <c r="J63" s="12"/>
      <c r="K63" s="12"/>
      <c r="L63" s="12"/>
      <c r="M63" s="12"/>
      <c r="N63" s="12"/>
    </row>
    <row r="64" spans="1:14" ht="12.75">
      <c r="A64" s="18" t="s">
        <v>3</v>
      </c>
      <c r="B64" s="11" t="s">
        <v>4</v>
      </c>
      <c r="C64" s="11"/>
      <c r="D64" s="11"/>
      <c r="E64" s="11"/>
      <c r="F64" s="11"/>
      <c r="G64" s="19" t="s">
        <v>5</v>
      </c>
      <c r="H64" s="20" t="s">
        <v>6</v>
      </c>
      <c r="I64" s="10" t="s">
        <v>4</v>
      </c>
      <c r="J64" s="10"/>
      <c r="K64" s="10"/>
      <c r="L64" s="10"/>
      <c r="M64" s="10"/>
      <c r="N64" s="21" t="s">
        <v>6</v>
      </c>
    </row>
    <row r="65" spans="1:14" ht="12.75">
      <c r="A65" s="22" t="s">
        <v>22</v>
      </c>
      <c r="B65" s="23"/>
      <c r="C65" s="24"/>
      <c r="D65" s="24"/>
      <c r="E65" s="24"/>
      <c r="F65" s="25"/>
      <c r="G65" s="26"/>
      <c r="H65" s="27">
        <v>0</v>
      </c>
      <c r="I65" s="28" t="s">
        <v>8</v>
      </c>
      <c r="J65" s="29"/>
      <c r="K65" s="29"/>
      <c r="L65" s="29"/>
      <c r="M65" s="30"/>
      <c r="N65" s="31"/>
    </row>
    <row r="66" spans="1:14" ht="12.75">
      <c r="A66" s="32"/>
      <c r="B66" s="33"/>
      <c r="C66" s="15"/>
      <c r="D66" s="15"/>
      <c r="E66" s="15"/>
      <c r="F66" s="34"/>
      <c r="G66" s="35"/>
      <c r="H66" s="36"/>
      <c r="I66" s="37" t="s">
        <v>9</v>
      </c>
      <c r="J66" s="38"/>
      <c r="K66" s="38"/>
      <c r="L66" s="38"/>
      <c r="M66" s="39"/>
      <c r="N66" s="40">
        <v>2753.45</v>
      </c>
    </row>
    <row r="67" spans="1:14" ht="12.75">
      <c r="A67" s="32"/>
      <c r="B67" s="33"/>
      <c r="C67" s="15"/>
      <c r="D67" s="15"/>
      <c r="E67" s="15"/>
      <c r="F67" s="34"/>
      <c r="G67" s="35"/>
      <c r="H67" s="41"/>
      <c r="I67" s="42"/>
      <c r="J67" s="15"/>
      <c r="K67" s="15"/>
      <c r="L67" s="15"/>
      <c r="M67" s="34"/>
      <c r="N67" s="43"/>
    </row>
    <row r="68" spans="1:14" ht="12.75">
      <c r="A68" s="44"/>
      <c r="B68" s="45"/>
      <c r="C68" s="46"/>
      <c r="D68" s="46"/>
      <c r="E68" s="46"/>
      <c r="F68" s="47"/>
      <c r="G68" s="45"/>
      <c r="H68" s="48">
        <f>SUM(H65:H67)</f>
        <v>0</v>
      </c>
      <c r="I68" s="49"/>
      <c r="J68" s="50"/>
      <c r="K68" s="50"/>
      <c r="L68" s="50"/>
      <c r="M68" s="51"/>
      <c r="N68" s="48">
        <f>SUM(N66:N67)</f>
        <v>2753.45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A62</f>
        <v>КИРОВА 9</v>
      </c>
      <c r="B70" s="14"/>
      <c r="C70" s="14"/>
      <c r="D70" s="14"/>
      <c r="E70" s="52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23</v>
      </c>
      <c r="B73" s="23"/>
      <c r="C73" s="24"/>
      <c r="D73" s="24"/>
      <c r="E73" s="24"/>
      <c r="F73" s="25"/>
      <c r="G73" s="26"/>
      <c r="H73" s="27">
        <v>0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9</v>
      </c>
      <c r="J74" s="38"/>
      <c r="K74" s="38"/>
      <c r="L74" s="38"/>
      <c r="M74" s="39"/>
      <c r="N74" s="40">
        <v>2753.45</v>
      </c>
    </row>
    <row r="75" spans="1:14" ht="12.75">
      <c r="A75" s="32"/>
      <c r="B75" s="23"/>
      <c r="C75" s="24"/>
      <c r="D75" s="24"/>
      <c r="E75" s="24"/>
      <c r="F75" s="25"/>
      <c r="G75" s="26"/>
      <c r="H75" s="27"/>
      <c r="I75" s="42" t="s">
        <v>12</v>
      </c>
      <c r="J75" s="15"/>
      <c r="K75" s="15"/>
      <c r="L75" s="15"/>
      <c r="M75" s="34">
        <v>3</v>
      </c>
      <c r="N75" s="36">
        <v>817.57</v>
      </c>
    </row>
    <row r="76" spans="1:14" ht="12.75">
      <c r="A76" s="32"/>
      <c r="B76" s="33"/>
      <c r="C76" s="15"/>
      <c r="D76" s="15"/>
      <c r="E76" s="15"/>
      <c r="F76" s="34"/>
      <c r="G76" s="35"/>
      <c r="H76" s="36"/>
      <c r="I76" s="42" t="s">
        <v>24</v>
      </c>
      <c r="J76" s="15"/>
      <c r="K76" s="15"/>
      <c r="L76" s="15"/>
      <c r="M76" s="34"/>
      <c r="N76" s="36">
        <v>113.3</v>
      </c>
    </row>
    <row r="77" spans="1:14" ht="12.75">
      <c r="A77" s="32"/>
      <c r="B77" s="33"/>
      <c r="C77" s="15"/>
      <c r="D77" s="15"/>
      <c r="E77" s="15"/>
      <c r="F77" s="34"/>
      <c r="G77" s="35"/>
      <c r="H77" s="41"/>
      <c r="I77" s="42"/>
      <c r="J77" s="15"/>
      <c r="K77" s="15"/>
      <c r="L77" s="15"/>
      <c r="M77" s="34"/>
      <c r="N77" s="43"/>
    </row>
    <row r="78" spans="1:14" ht="12.75">
      <c r="A78" s="44"/>
      <c r="B78" s="45"/>
      <c r="C78" s="46"/>
      <c r="D78" s="46"/>
      <c r="E78" s="46"/>
      <c r="F78" s="47"/>
      <c r="G78" s="45"/>
      <c r="H78" s="48">
        <f>SUM(H73:H77)</f>
        <v>0</v>
      </c>
      <c r="I78" s="49"/>
      <c r="J78" s="50"/>
      <c r="K78" s="50"/>
      <c r="L78" s="50"/>
      <c r="M78" s="51"/>
      <c r="N78" s="48">
        <f>SUM(N74:N77)</f>
        <v>3684.32</v>
      </c>
    </row>
    <row r="79" spans="1:14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4" t="str">
        <f>A70</f>
        <v>КИРОВА 9</v>
      </c>
      <c r="B80" s="14"/>
      <c r="C80" s="14"/>
      <c r="D80" s="14"/>
      <c r="E80" s="52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7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8" t="s">
        <v>3</v>
      </c>
      <c r="B82" s="11" t="s">
        <v>4</v>
      </c>
      <c r="C82" s="11"/>
      <c r="D82" s="11"/>
      <c r="E82" s="11"/>
      <c r="F82" s="11"/>
      <c r="G82" s="19" t="s">
        <v>5</v>
      </c>
      <c r="H82" s="20" t="s">
        <v>6</v>
      </c>
      <c r="I82" s="10" t="s">
        <v>4</v>
      </c>
      <c r="J82" s="10"/>
      <c r="K82" s="10"/>
      <c r="L82" s="10"/>
      <c r="M82" s="10"/>
      <c r="N82" s="21" t="s">
        <v>6</v>
      </c>
    </row>
    <row r="83" spans="1:14" ht="12.75">
      <c r="A83" s="22" t="s">
        <v>25</v>
      </c>
      <c r="B83" s="23"/>
      <c r="C83" s="24"/>
      <c r="D83" s="24"/>
      <c r="E83" s="24"/>
      <c r="F83" s="25"/>
      <c r="G83" s="26"/>
      <c r="H83" s="27">
        <v>0</v>
      </c>
      <c r="I83" s="28" t="s">
        <v>8</v>
      </c>
      <c r="J83" s="29"/>
      <c r="K83" s="29"/>
      <c r="L83" s="29"/>
      <c r="M83" s="30"/>
      <c r="N83" s="31"/>
    </row>
    <row r="84" spans="1:14" ht="12.75">
      <c r="A84" s="32"/>
      <c r="B84" s="33"/>
      <c r="C84" s="15"/>
      <c r="D84" s="15"/>
      <c r="E84" s="15"/>
      <c r="F84" s="34"/>
      <c r="G84" s="35"/>
      <c r="H84" s="36"/>
      <c r="I84" s="37" t="s">
        <v>9</v>
      </c>
      <c r="J84" s="38"/>
      <c r="K84" s="38"/>
      <c r="L84" s="38"/>
      <c r="M84" s="39"/>
      <c r="N84" s="40">
        <v>2753.45</v>
      </c>
    </row>
    <row r="85" spans="1:14" ht="12.75">
      <c r="A85" s="32"/>
      <c r="B85" s="23"/>
      <c r="C85" s="24"/>
      <c r="D85" s="24"/>
      <c r="E85" s="24"/>
      <c r="F85" s="25"/>
      <c r="G85" s="26"/>
      <c r="H85" s="27"/>
      <c r="I85" s="42" t="s">
        <v>12</v>
      </c>
      <c r="J85" s="15"/>
      <c r="K85" s="15"/>
      <c r="L85" s="15"/>
      <c r="M85" s="34"/>
      <c r="N85" s="36">
        <v>1670.03</v>
      </c>
    </row>
    <row r="86" spans="1:14" ht="12.75">
      <c r="A86" s="32"/>
      <c r="B86" s="33"/>
      <c r="C86" s="15"/>
      <c r="D86" s="15"/>
      <c r="E86" s="15"/>
      <c r="F86" s="34"/>
      <c r="G86" s="35"/>
      <c r="H86" s="41"/>
      <c r="I86" s="42"/>
      <c r="J86" s="15"/>
      <c r="K86" s="15"/>
      <c r="L86" s="15"/>
      <c r="M86" s="34"/>
      <c r="N86" s="43"/>
    </row>
    <row r="87" spans="1:14" ht="12.75">
      <c r="A87" s="44"/>
      <c r="B87" s="45"/>
      <c r="C87" s="46"/>
      <c r="D87" s="46"/>
      <c r="E87" s="46"/>
      <c r="F87" s="47"/>
      <c r="G87" s="45"/>
      <c r="H87" s="48">
        <f>SUM(H83:H86)</f>
        <v>0</v>
      </c>
      <c r="I87" s="49"/>
      <c r="J87" s="50"/>
      <c r="K87" s="50"/>
      <c r="L87" s="50"/>
      <c r="M87" s="51"/>
      <c r="N87" s="48">
        <f>SUM(N84:N86)</f>
        <v>4423.48</v>
      </c>
    </row>
    <row r="88" spans="1:14" ht="12.7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4" t="str">
        <f>A80</f>
        <v>КИРОВА 9</v>
      </c>
      <c r="B89" s="14"/>
      <c r="C89" s="14"/>
      <c r="D89" s="14"/>
      <c r="E89" s="52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7"/>
      <c r="B90" s="13" t="s">
        <v>1</v>
      </c>
      <c r="C90" s="13"/>
      <c r="D90" s="13"/>
      <c r="E90" s="13"/>
      <c r="F90" s="13"/>
      <c r="G90" s="13"/>
      <c r="H90" s="13"/>
      <c r="I90" s="12" t="s">
        <v>2</v>
      </c>
      <c r="J90" s="12"/>
      <c r="K90" s="12"/>
      <c r="L90" s="12"/>
      <c r="M90" s="12"/>
      <c r="N90" s="12"/>
    </row>
    <row r="91" spans="1:14" ht="12.75">
      <c r="A91" s="18" t="s">
        <v>3</v>
      </c>
      <c r="B91" s="11" t="s">
        <v>4</v>
      </c>
      <c r="C91" s="11"/>
      <c r="D91" s="11"/>
      <c r="E91" s="11"/>
      <c r="F91" s="11"/>
      <c r="G91" s="19" t="s">
        <v>5</v>
      </c>
      <c r="H91" s="20" t="s">
        <v>6</v>
      </c>
      <c r="I91" s="10" t="s">
        <v>4</v>
      </c>
      <c r="J91" s="10"/>
      <c r="K91" s="10"/>
      <c r="L91" s="10"/>
      <c r="M91" s="10"/>
      <c r="N91" s="21" t="s">
        <v>6</v>
      </c>
    </row>
    <row r="92" spans="1:14" ht="12.75">
      <c r="A92" s="22" t="s">
        <v>26</v>
      </c>
      <c r="B92" s="23"/>
      <c r="C92" s="24"/>
      <c r="D92" s="24"/>
      <c r="E92" s="24"/>
      <c r="F92" s="25"/>
      <c r="G92" s="26"/>
      <c r="H92" s="27">
        <v>0</v>
      </c>
      <c r="I92" s="28" t="s">
        <v>8</v>
      </c>
      <c r="J92" s="29"/>
      <c r="K92" s="29"/>
      <c r="L92" s="29"/>
      <c r="M92" s="30"/>
      <c r="N92" s="31"/>
    </row>
    <row r="93" spans="1:14" ht="12.75">
      <c r="A93" s="32"/>
      <c r="B93" s="33"/>
      <c r="C93" s="15"/>
      <c r="D93" s="15"/>
      <c r="E93" s="15"/>
      <c r="F93" s="34"/>
      <c r="G93" s="35"/>
      <c r="H93" s="36"/>
      <c r="I93" s="37" t="s">
        <v>9</v>
      </c>
      <c r="J93" s="38"/>
      <c r="K93" s="38"/>
      <c r="L93" s="38"/>
      <c r="M93" s="39"/>
      <c r="N93" s="40">
        <v>2753.45</v>
      </c>
    </row>
    <row r="94" spans="1:14" ht="12.75">
      <c r="A94" s="32"/>
      <c r="B94" s="33"/>
      <c r="C94" s="15"/>
      <c r="D94" s="15"/>
      <c r="E94" s="15"/>
      <c r="F94" s="34"/>
      <c r="G94" s="35"/>
      <c r="H94" s="41"/>
      <c r="I94" s="42"/>
      <c r="J94" s="15"/>
      <c r="K94" s="15"/>
      <c r="L94" s="15"/>
      <c r="M94" s="34"/>
      <c r="N94" s="43"/>
    </row>
    <row r="95" spans="1:14" ht="12.75">
      <c r="A95" s="44"/>
      <c r="B95" s="45"/>
      <c r="C95" s="46"/>
      <c r="D95" s="46"/>
      <c r="E95" s="46"/>
      <c r="F95" s="47"/>
      <c r="G95" s="45"/>
      <c r="H95" s="48">
        <f>SUM(H92:H94)</f>
        <v>0</v>
      </c>
      <c r="I95" s="49"/>
      <c r="J95" s="50"/>
      <c r="K95" s="50"/>
      <c r="L95" s="50"/>
      <c r="M95" s="51"/>
      <c r="N95" s="48">
        <f>SUM(N93:N94)</f>
        <v>2753.45</v>
      </c>
    </row>
    <row r="96" spans="1:14" ht="12.7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4" t="str">
        <f>A89</f>
        <v>КИРОВА 9</v>
      </c>
      <c r="B97" s="14"/>
      <c r="C97" s="14"/>
      <c r="D97" s="14"/>
      <c r="E97" s="52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>
      <c r="A98" s="17"/>
      <c r="B98" s="13" t="s">
        <v>1</v>
      </c>
      <c r="C98" s="13"/>
      <c r="D98" s="13"/>
      <c r="E98" s="13"/>
      <c r="F98" s="13"/>
      <c r="G98" s="13"/>
      <c r="H98" s="13"/>
      <c r="I98" s="12" t="s">
        <v>2</v>
      </c>
      <c r="J98" s="12"/>
      <c r="K98" s="12"/>
      <c r="L98" s="12"/>
      <c r="M98" s="12"/>
      <c r="N98" s="12"/>
    </row>
    <row r="99" spans="1:14" ht="12.75">
      <c r="A99" s="18" t="s">
        <v>3</v>
      </c>
      <c r="B99" s="11" t="s">
        <v>4</v>
      </c>
      <c r="C99" s="11"/>
      <c r="D99" s="11"/>
      <c r="E99" s="11"/>
      <c r="F99" s="11"/>
      <c r="G99" s="19" t="s">
        <v>5</v>
      </c>
      <c r="H99" s="20" t="s">
        <v>6</v>
      </c>
      <c r="I99" s="10" t="s">
        <v>4</v>
      </c>
      <c r="J99" s="10"/>
      <c r="K99" s="10"/>
      <c r="L99" s="10"/>
      <c r="M99" s="10"/>
      <c r="N99" s="21" t="s">
        <v>6</v>
      </c>
    </row>
    <row r="100" spans="1:14" ht="12.75">
      <c r="A100" s="22" t="s">
        <v>27</v>
      </c>
      <c r="B100" s="23"/>
      <c r="C100" s="24"/>
      <c r="D100" s="24"/>
      <c r="E100" s="24"/>
      <c r="F100" s="25"/>
      <c r="G100" s="26"/>
      <c r="H100" s="27">
        <v>0</v>
      </c>
      <c r="I100" s="28" t="s">
        <v>8</v>
      </c>
      <c r="J100" s="29"/>
      <c r="K100" s="29"/>
      <c r="L100" s="29"/>
      <c r="M100" s="30"/>
      <c r="N100" s="31"/>
    </row>
    <row r="101" spans="1:14" ht="12.75">
      <c r="A101" s="32"/>
      <c r="B101" s="33"/>
      <c r="C101" s="15"/>
      <c r="D101" s="15"/>
      <c r="E101" s="15"/>
      <c r="F101" s="34"/>
      <c r="G101" s="35"/>
      <c r="H101" s="36"/>
      <c r="I101" s="37" t="s">
        <v>9</v>
      </c>
      <c r="J101" s="38"/>
      <c r="K101" s="38"/>
      <c r="L101" s="38"/>
      <c r="M101" s="39"/>
      <c r="N101" s="40">
        <v>2753.45</v>
      </c>
    </row>
    <row r="102" spans="1:14" ht="12.75">
      <c r="A102" s="32"/>
      <c r="B102" s="23"/>
      <c r="C102" s="24"/>
      <c r="D102" s="24"/>
      <c r="E102" s="24"/>
      <c r="F102" s="25"/>
      <c r="G102" s="26"/>
      <c r="H102" s="27"/>
      <c r="I102" s="42" t="s">
        <v>28</v>
      </c>
      <c r="J102" s="15"/>
      <c r="K102" s="15"/>
      <c r="L102" s="15"/>
      <c r="M102" s="34">
        <v>7</v>
      </c>
      <c r="N102" s="36">
        <v>340.61</v>
      </c>
    </row>
    <row r="103" spans="1:14" ht="12.75">
      <c r="A103" s="32"/>
      <c r="B103" s="33"/>
      <c r="C103" s="15"/>
      <c r="D103" s="15"/>
      <c r="E103" s="15"/>
      <c r="F103" s="34"/>
      <c r="G103" s="35"/>
      <c r="H103" s="41"/>
      <c r="I103" s="42"/>
      <c r="J103" s="15"/>
      <c r="K103" s="15"/>
      <c r="L103" s="15"/>
      <c r="M103" s="34"/>
      <c r="N103" s="43"/>
    </row>
    <row r="104" spans="1:14" ht="12.75">
      <c r="A104" s="44"/>
      <c r="B104" s="45"/>
      <c r="C104" s="46"/>
      <c r="D104" s="46"/>
      <c r="E104" s="46"/>
      <c r="F104" s="47"/>
      <c r="G104" s="45"/>
      <c r="H104" s="48">
        <f>SUM(H100:H103)</f>
        <v>0</v>
      </c>
      <c r="I104" s="49"/>
      <c r="J104" s="50"/>
      <c r="K104" s="50"/>
      <c r="L104" s="50"/>
      <c r="M104" s="51"/>
      <c r="N104" s="48">
        <f>SUM(N101:N103)</f>
        <v>3094.06</v>
      </c>
    </row>
    <row r="105" spans="1:14" ht="12.75">
      <c r="A105" s="9" t="s">
        <v>29</v>
      </c>
      <c r="B105" s="9"/>
      <c r="C105" s="9"/>
      <c r="D105" s="9"/>
      <c r="E105" s="9"/>
      <c r="F105" s="9"/>
      <c r="G105" s="9"/>
      <c r="H105" s="8">
        <f>H8+H18+H26+H34+H42+H51+H60+H68+H78+H87+H95+H104</f>
        <v>6705.83</v>
      </c>
      <c r="I105" s="8"/>
      <c r="J105" s="53"/>
      <c r="K105" s="53"/>
      <c r="L105" s="53"/>
      <c r="M105" s="53"/>
      <c r="N105" s="53"/>
    </row>
    <row r="106" spans="1:14" ht="12.75">
      <c r="A106" s="9" t="s">
        <v>30</v>
      </c>
      <c r="B106" s="9"/>
      <c r="C106" s="9"/>
      <c r="D106" s="9"/>
      <c r="E106" s="9"/>
      <c r="F106" s="9"/>
      <c r="G106" s="9"/>
      <c r="H106" s="7">
        <f>N8+N18+N26+N34+N42+N51+N60+N68+N78+N87+N95+N104</f>
        <v>37070.509999999995</v>
      </c>
      <c r="I106" s="7"/>
      <c r="J106" s="53"/>
      <c r="K106" s="53"/>
      <c r="L106" s="53"/>
      <c r="M106" s="53"/>
      <c r="N106" s="53"/>
    </row>
    <row r="107" spans="1:14" ht="12.75">
      <c r="A107" s="9" t="s">
        <v>31</v>
      </c>
      <c r="B107" s="9"/>
      <c r="C107" s="9"/>
      <c r="D107" s="9"/>
      <c r="E107" s="9"/>
      <c r="F107" s="9"/>
      <c r="G107" s="9"/>
      <c r="H107" s="6">
        <f>SUM(H105:H106)</f>
        <v>43776.34</v>
      </c>
      <c r="I107" s="6"/>
      <c r="J107" s="53"/>
      <c r="K107" s="53"/>
      <c r="L107" s="53"/>
      <c r="M107" s="53"/>
      <c r="N107" s="53"/>
    </row>
    <row r="111" spans="1:10" ht="12.75">
      <c r="A111" s="14" t="s">
        <v>32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33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34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35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5" t="s">
        <v>36</v>
      </c>
      <c r="B116" s="5"/>
      <c r="C116" s="55"/>
      <c r="D116" s="56"/>
      <c r="E116" s="55"/>
      <c r="F116" s="56"/>
      <c r="G116" s="55"/>
      <c r="H116" s="56"/>
      <c r="I116" s="5" t="s">
        <v>36</v>
      </c>
      <c r="J116" s="5"/>
    </row>
    <row r="117" spans="1:10" ht="12.75">
      <c r="A117" s="4" t="s">
        <v>37</v>
      </c>
      <c r="B117" s="4"/>
      <c r="C117" s="4" t="s">
        <v>38</v>
      </c>
      <c r="D117" s="4"/>
      <c r="E117" s="4" t="s">
        <v>39</v>
      </c>
      <c r="F117" s="4"/>
      <c r="G117" s="4" t="s">
        <v>40</v>
      </c>
      <c r="H117" s="4"/>
      <c r="I117" s="4" t="s">
        <v>37</v>
      </c>
      <c r="J117" s="4"/>
    </row>
    <row r="118" spans="1:10" ht="12.75">
      <c r="A118" s="3" t="s">
        <v>41</v>
      </c>
      <c r="B118" s="3"/>
      <c r="C118" s="58"/>
      <c r="D118" s="59"/>
      <c r="E118" s="58"/>
      <c r="F118" s="59"/>
      <c r="G118" s="58"/>
      <c r="H118" s="59"/>
      <c r="I118" s="3" t="s">
        <v>42</v>
      </c>
      <c r="J118" s="3"/>
    </row>
    <row r="119" spans="1:10" ht="12.75">
      <c r="A119" s="55"/>
      <c r="B119" s="60"/>
      <c r="C119" s="53"/>
      <c r="D119" s="53"/>
      <c r="E119" s="61"/>
      <c r="F119" s="53"/>
      <c r="G119" s="55"/>
      <c r="H119" s="60"/>
      <c r="I119" s="55"/>
      <c r="J119" s="60"/>
    </row>
    <row r="120" spans="1:10" ht="12.75">
      <c r="A120" s="2">
        <v>70991.79</v>
      </c>
      <c r="B120" s="2"/>
      <c r="C120" s="1">
        <v>0</v>
      </c>
      <c r="D120" s="1"/>
      <c r="E120" s="72">
        <v>1396.59</v>
      </c>
      <c r="F120" s="72"/>
      <c r="G120" s="72">
        <v>0</v>
      </c>
      <c r="H120" s="72"/>
      <c r="I120" s="2">
        <f>A120+E120-G120</f>
        <v>72388.37999999999</v>
      </c>
      <c r="J120" s="2"/>
    </row>
    <row r="121" spans="1:10" ht="12.75">
      <c r="A121" s="58"/>
      <c r="B121" s="59"/>
      <c r="C121" s="62"/>
      <c r="D121" s="62"/>
      <c r="E121" s="58"/>
      <c r="F121" s="62"/>
      <c r="G121" s="58"/>
      <c r="H121" s="59"/>
      <c r="I121" s="58"/>
      <c r="J121" s="59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2.75">
      <c r="A123" s="14" t="s">
        <v>32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33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43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35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0" ht="12.75">
      <c r="A128" s="5" t="s">
        <v>36</v>
      </c>
      <c r="B128" s="5"/>
      <c r="C128" s="63"/>
      <c r="D128" s="56"/>
      <c r="E128" s="73" t="s">
        <v>39</v>
      </c>
      <c r="F128" s="73"/>
      <c r="G128" s="73" t="s">
        <v>44</v>
      </c>
      <c r="H128" s="73"/>
      <c r="I128" s="64"/>
      <c r="J128" s="56"/>
    </row>
    <row r="129" spans="1:10" ht="12.75">
      <c r="A129" s="4" t="s">
        <v>37</v>
      </c>
      <c r="B129" s="4"/>
      <c r="C129" s="4" t="s">
        <v>38</v>
      </c>
      <c r="D129" s="4"/>
      <c r="E129" s="54" t="s">
        <v>45</v>
      </c>
      <c r="F129" s="54" t="s">
        <v>46</v>
      </c>
      <c r="G129" s="54" t="s">
        <v>47</v>
      </c>
      <c r="H129" s="54" t="s">
        <v>46</v>
      </c>
      <c r="I129" s="4" t="s">
        <v>36</v>
      </c>
      <c r="J129" s="4"/>
    </row>
    <row r="130" spans="1:10" ht="12.75">
      <c r="A130" s="3" t="s">
        <v>41</v>
      </c>
      <c r="B130" s="3"/>
      <c r="C130" s="65"/>
      <c r="D130" s="66"/>
      <c r="E130" s="57"/>
      <c r="F130" s="57" t="s">
        <v>48</v>
      </c>
      <c r="G130" s="57"/>
      <c r="H130" s="57" t="s">
        <v>48</v>
      </c>
      <c r="I130" s="3" t="s">
        <v>37</v>
      </c>
      <c r="J130" s="3"/>
    </row>
    <row r="131" spans="1:10" ht="12.75">
      <c r="A131" s="55"/>
      <c r="B131" s="60"/>
      <c r="C131" s="63"/>
      <c r="D131" s="56"/>
      <c r="E131" s="67"/>
      <c r="F131" s="67"/>
      <c r="G131" s="67"/>
      <c r="H131" s="67"/>
      <c r="I131" s="68"/>
      <c r="J131" s="69"/>
    </row>
    <row r="132" spans="1:10" ht="12.75">
      <c r="A132" s="2">
        <v>-124274.38</v>
      </c>
      <c r="B132" s="2"/>
      <c r="C132" s="2">
        <v>67483.2</v>
      </c>
      <c r="D132" s="2"/>
      <c r="E132" s="70">
        <v>64151.32</v>
      </c>
      <c r="F132" s="70">
        <v>10468.21</v>
      </c>
      <c r="G132" s="70">
        <f>H105+H106</f>
        <v>43776.34</v>
      </c>
      <c r="H132" s="70">
        <v>560.94</v>
      </c>
      <c r="I132" s="2">
        <f>A132+E132-G132</f>
        <v>-103899.4</v>
      </c>
      <c r="J132" s="2"/>
    </row>
    <row r="133" spans="1:10" ht="12.75">
      <c r="A133" s="58"/>
      <c r="B133" s="59"/>
      <c r="C133" s="58"/>
      <c r="D133" s="59"/>
      <c r="E133" s="71"/>
      <c r="F133" s="71"/>
      <c r="G133" s="71"/>
      <c r="H133" s="71"/>
      <c r="I133" s="58"/>
      <c r="J133" s="59"/>
    </row>
  </sheetData>
  <sheetProtection/>
  <mergeCells count="99">
    <mergeCell ref="A132:B132"/>
    <mergeCell ref="C132:D132"/>
    <mergeCell ref="I132:J132"/>
    <mergeCell ref="A129:B129"/>
    <mergeCell ref="C129:D129"/>
    <mergeCell ref="I129:J129"/>
    <mergeCell ref="A130:B130"/>
    <mergeCell ref="I130:J130"/>
    <mergeCell ref="A123:J123"/>
    <mergeCell ref="A124:J124"/>
    <mergeCell ref="A125:J125"/>
    <mergeCell ref="A126:J126"/>
    <mergeCell ref="A128:B128"/>
    <mergeCell ref="E128:F128"/>
    <mergeCell ref="G128:H128"/>
    <mergeCell ref="A118:B118"/>
    <mergeCell ref="I118:J118"/>
    <mergeCell ref="A120:B120"/>
    <mergeCell ref="C120:D120"/>
    <mergeCell ref="E120:F120"/>
    <mergeCell ref="G120:H120"/>
    <mergeCell ref="I120:J120"/>
    <mergeCell ref="A117:B117"/>
    <mergeCell ref="C117:D117"/>
    <mergeCell ref="E117:F117"/>
    <mergeCell ref="G117:H117"/>
    <mergeCell ref="I117:J117"/>
    <mergeCell ref="A111:J111"/>
    <mergeCell ref="A112:J112"/>
    <mergeCell ref="A113:J113"/>
    <mergeCell ref="A114:J114"/>
    <mergeCell ref="A116:B116"/>
    <mergeCell ref="I116:J116"/>
    <mergeCell ref="A105:G105"/>
    <mergeCell ref="H105:I105"/>
    <mergeCell ref="A106:G106"/>
    <mergeCell ref="H106:I106"/>
    <mergeCell ref="A107:G107"/>
    <mergeCell ref="H107:I107"/>
    <mergeCell ref="A97:D97"/>
    <mergeCell ref="B98:H98"/>
    <mergeCell ref="I98:N98"/>
    <mergeCell ref="B99:F99"/>
    <mergeCell ref="I99:M99"/>
    <mergeCell ref="A89:D89"/>
    <mergeCell ref="B90:H90"/>
    <mergeCell ref="I90:N90"/>
    <mergeCell ref="B91:F91"/>
    <mergeCell ref="I91:M91"/>
    <mergeCell ref="A80:D80"/>
    <mergeCell ref="B81:H81"/>
    <mergeCell ref="I81:N81"/>
    <mergeCell ref="B82:F82"/>
    <mergeCell ref="I82:M82"/>
    <mergeCell ref="A70:D70"/>
    <mergeCell ref="B71:H71"/>
    <mergeCell ref="I71:N71"/>
    <mergeCell ref="B72:F72"/>
    <mergeCell ref="I72:M72"/>
    <mergeCell ref="A62:D62"/>
    <mergeCell ref="B63:H63"/>
    <mergeCell ref="I63:N63"/>
    <mergeCell ref="B64:F64"/>
    <mergeCell ref="I64:M64"/>
    <mergeCell ref="A53:D53"/>
    <mergeCell ref="B54:H54"/>
    <mergeCell ref="I54:N54"/>
    <mergeCell ref="B55:F55"/>
    <mergeCell ref="I55:M55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2015-02-13T09:01:53Z</dcterms:created>
  <dcterms:modified xsi:type="dcterms:W3CDTF">2015-03-26T13:53:32Z</dcterms:modified>
  <cp:category/>
  <cp:version/>
  <cp:contentType/>
  <cp:contentStatus/>
</cp:coreProperties>
</file>